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2021 IMCUFIDETE\MODULO 4\Información Complementaria\"/>
    </mc:Choice>
  </mc:AlternateContent>
  <xr:revisionPtr revIDLastSave="0" documentId="8_{64D9B9A6-F214-465A-9188-B0C18A024E2B}" xr6:coauthVersionLast="45" xr6:coauthVersionMax="45" xr10:uidLastSave="{00000000-0000-0000-0000-000000000000}"/>
  <bookViews>
    <workbookView xWindow="-120" yWindow="-120" windowWidth="21840" windowHeight="13140" xr2:uid="{CEED57B5-7991-4BBC-8708-DEF4BF7027F5}"/>
  </bookViews>
  <sheets>
    <sheet name="INF ISERTP 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DD">#REF!</definedName>
    <definedName name="depreciacion">#REF!</definedName>
    <definedName name="DFG">[3]Tablas!#REF!</definedName>
    <definedName name="ESTADO">[4]Tablas!#REF!</definedName>
    <definedName name="eter">#REF!</definedName>
    <definedName name="EVHP">[3]Tablas!#REF!</definedName>
    <definedName name="EWW">[3]Tablas!#REF!</definedName>
    <definedName name="FF">[3]Tablas!#REF!</definedName>
    <definedName name="GH">[3]Tablas!#REF!</definedName>
    <definedName name="HHH">[3]Tablas!#REF!</definedName>
    <definedName name="ISRA">[4]Tablas!#REF!</definedName>
    <definedName name="JKLJ">#REF!</definedName>
    <definedName name="KJK">#REF!</definedName>
    <definedName name="KJL">#REF!</definedName>
    <definedName name="M">[3]Tablas!#REF!</definedName>
    <definedName name="NM">[3]Tablas!#REF!</definedName>
    <definedName name="PROP">[4]Tablas!#REF!</definedName>
    <definedName name="RYTY">#REF!</definedName>
    <definedName name="SUBA">[4]Tablas!#REF!</definedName>
    <definedName name="TRY">[3]Tablas!#REF!</definedName>
    <definedName name="USM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N33" i="1"/>
  <c r="M33" i="1"/>
  <c r="L33" i="1"/>
  <c r="K33" i="1"/>
  <c r="J33" i="1"/>
  <c r="I33" i="1"/>
  <c r="H33" i="1"/>
  <c r="G33" i="1"/>
  <c r="F33" i="1"/>
  <c r="E33" i="1"/>
  <c r="D33" i="1"/>
  <c r="C33" i="1"/>
  <c r="C34" i="1" l="1"/>
</calcChain>
</file>

<file path=xl/sharedStrings.xml><?xml version="1.0" encoding="utf-8"?>
<sst xmlns="http://schemas.openxmlformats.org/spreadsheetml/2006/main" count="55" uniqueCount="55">
  <si>
    <t>Cuenta Pública 2021       
Informe de Remuneraciones Pagadas por Conceptos Considerados y No Considerados en la Determinación del Impuesto sobre Erogaciones por Remuneraciones al Trabajo Personal
(Cifras en Pesos)</t>
  </si>
  <si>
    <t>IDE DE TEOLOYUCAN   4004</t>
  </si>
  <si>
    <t>DEL 1 DE ENERO AL 31 DE DICIEMBRE DE 2021</t>
  </si>
  <si>
    <t>Conceptos de Remuneraciones al Trabajo Personal (3)</t>
  </si>
  <si>
    <t>Monto de Remuneraciones Pagadas por Conceptos Considerados y No Considerados en la Determinación del Impuesto</t>
  </si>
  <si>
    <t>Egreso Pagado del mes (4)
(Cifras en Pesos)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</si>
  <si>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</si>
  <si>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</si>
  <si>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</si>
  <si>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</si>
  <si>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</si>
  <si>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</si>
  <si>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</si>
  <si>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</si>
  <si>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</si>
  <si>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</si>
  <si>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</si>
  <si>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</si>
  <si>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Sueldos y Salarios</t>
  </si>
  <si>
    <t>Tiempo Extraordinario de Trabajo</t>
  </si>
  <si>
    <t>Premios, Bonos, Estímulos, Incentivos y Ayudas</t>
  </si>
  <si>
    <t>Compensaciones</t>
  </si>
  <si>
    <t>Gratificación y Aguinaldos</t>
  </si>
  <si>
    <t>Partición Patronal de Fondo de Ahorros</t>
  </si>
  <si>
    <t>Primas de Antigüedad</t>
  </si>
  <si>
    <t>Participación de los Trabajadores en las Utilidades</t>
  </si>
  <si>
    <t xml:space="preserve">Bienes y Servicios, Incluyendo la Casa Habitación, Inclusive con la Reserva del Derecho de su Dominio   </t>
  </si>
  <si>
    <t>Comisiones</t>
  </si>
  <si>
    <t>Realizados a Administradores, Comisarios, Accionistas, Socios o Asociados de Personas Jurídico Colectivas</t>
  </si>
  <si>
    <t>En Efectivo o en Especie, Directa o Indirectamente Otorgados por los Servicios de Comedor y Comida Proporcionados a los Trabajadores</t>
  </si>
  <si>
    <t>Despensa en Efectivo, en Especie o Vales</t>
  </si>
  <si>
    <t>En Efectivo o en Especie Directa o Indirectamente Otorgados por los Servicios de Transporte Proporcionados a los Trabajadores</t>
  </si>
  <si>
    <t>Primas de Seguros para Gastos Médicos o de Vida</t>
  </si>
  <si>
    <t>Pagos que se Asimilen a los Ingresos por Salarios en los Términos de la Ley del Impuesto Sobre la Renta</t>
  </si>
  <si>
    <t>Cualquier otro de Naturaleza Análoga a las Señaladas en esta disposición que se entregue a cambio del Trabajo Personal, Independientemente de la Denominación que se le Otorgue</t>
  </si>
  <si>
    <t>Becas Educacionales y Deportivas para los Trabajadores</t>
  </si>
  <si>
    <t xml:space="preserve">Indemnizaciones por Despido o Terminación de la Relación Laboral, Riesgos o Enfermedades Profesionales </t>
  </si>
  <si>
    <t>Pensiones, Jubilaciones y Gastos Funerarios</t>
  </si>
  <si>
    <t>Pagos a Personas Discapacitadas o con Enfermedades en Estado Terminal, Crónicas o Degenerativas, que les Impida o Limite el Desempeño o Desarrollo en Forma Habitual de sus Funciones de Trabajo</t>
  </si>
  <si>
    <t>Contraprestaciones Pagadas por las Instituciones de Beneficencia Reconocidas por el Estado</t>
  </si>
  <si>
    <t xml:space="preserve">Realizados a Personas Físicas por la Presentación de su Trabajo Personal Independiente, por el cual se deba pagar y en su caso retener el Impuesto al Valor Agregado </t>
  </si>
  <si>
    <t>Subtotales(5)</t>
  </si>
  <si>
    <t>Total Egreso Pagado(6)</t>
  </si>
  <si>
    <t>Estado Analítico del Ejercicio del Presupuesto de Egresos (7)</t>
  </si>
  <si>
    <t>Egreso Pagado (8)</t>
  </si>
  <si>
    <t>1100 Remuneraciones al Personal de Carácter Permanante</t>
  </si>
  <si>
    <t>1200 Remuneraciones al Personal de Carácter Transitorio</t>
  </si>
  <si>
    <t>1300 Remuneraciones Adicionales y Especiales</t>
  </si>
  <si>
    <t>1500 Otras Prestaciones Sociales y Economicas</t>
  </si>
  <si>
    <t>1700 Pago de Estimulos a Servidores Publicos</t>
  </si>
  <si>
    <t>Total (9)</t>
  </si>
  <si>
    <t>"Bajo protesta de decir verdad declaramos que los formatos y sus notas, son razonablemente correctos y son responsabilidad del emisor"</t>
  </si>
  <si>
    <t xml:space="preserve">                              ______________________________                                                                        ______________________________                                          </t>
  </si>
  <si>
    <t xml:space="preserve">                                     DIRECTOR GENERAL                                                                           DIRECTOR DE ADMINISTRACION Y FINANZAS                                       </t>
  </si>
  <si>
    <t xml:space="preserve">                                 IVAN CERVANTES HERNANDEZ                                                                             LIC. JOSE LUIS SOTO GOMEZ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</si>
</sst>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#,##0.0"/>
    <numFmt numFmtId="166" formatCode="_(* #,##0_);_(* \(#,##0\);[White]_(* &quot; &quot;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Lato"/>
      <family val="2"/>
    </font>
    <font>
      <b/>
      <sz val="9"/>
      <name val="Lato"/>
      <family val="2"/>
    </font>
    <font>
      <b/>
      <sz val="8"/>
      <name val="Lato"/>
      <family val="2"/>
    </font>
    <font>
      <sz val="9"/>
      <name val="Lato"/>
      <family val="2"/>
    </font>
    <font>
      <b/>
      <sz val="12"/>
      <name val="Lato"/>
      <family val="2"/>
    </font>
    <font>
      <sz val="10"/>
      <name val="Arial"/>
      <family val="2"/>
    </font>
    <font>
      <sz val="10"/>
      <color indexed="8"/>
      <name val="Lato"/>
      <family val="2"/>
    </font>
    <font>
      <b/>
      <sz val="8"/>
      <color indexed="8"/>
      <name val="Lato"/>
      <family val="2"/>
    </font>
    <font>
      <b/>
      <sz val="7"/>
      <color indexed="8"/>
      <name val="Lato"/>
      <family val="2"/>
    </font>
    <font>
      <b/>
      <sz val="10"/>
      <color indexed="8"/>
      <name val="Lato"/>
      <family val="2"/>
    </font>
    <font>
      <sz val="10"/>
      <name val="Lato"/>
      <family val="2"/>
    </font>
    <font>
      <b/>
      <sz val="12"/>
      <color indexed="8"/>
      <name val="Lato"/>
      <family val="2"/>
    </font>
    <font>
      <sz val="9"/>
      <color indexed="8"/>
      <name val="Lato"/>
      <family val="2"/>
    </font>
    <font>
      <b/>
      <sz val="9"/>
      <color indexed="8"/>
      <name val="Lato"/>
      <family val="2"/>
    </font>
    <font>
      <sz val="8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double">
        <color indexed="64"/>
      </right>
      <top/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2"/>
      </left>
      <right/>
      <top style="double">
        <color indexed="23"/>
      </top>
      <bottom style="thin">
        <color indexed="22"/>
      </bottom>
      <diagonal/>
    </border>
    <border>
      <left/>
      <right/>
      <top style="double">
        <color indexed="23"/>
      </top>
      <bottom style="thin">
        <color indexed="22"/>
      </bottom>
      <diagonal/>
    </border>
    <border>
      <left/>
      <right style="double">
        <color indexed="22"/>
      </right>
      <top style="double">
        <color indexed="23"/>
      </top>
      <bottom style="thin">
        <color indexed="22"/>
      </bottom>
      <diagonal/>
    </border>
    <border>
      <left style="double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double">
        <color indexed="22"/>
      </right>
      <top style="thin">
        <color indexed="22"/>
      </top>
      <bottom/>
      <diagonal/>
    </border>
    <border>
      <left style="double">
        <color indexed="22"/>
      </left>
      <right/>
      <top style="thin">
        <color indexed="22"/>
      </top>
      <bottom style="double">
        <color indexed="55"/>
      </bottom>
      <diagonal/>
    </border>
    <border>
      <left/>
      <right/>
      <top style="thin">
        <color indexed="22"/>
      </top>
      <bottom style="double">
        <color indexed="55"/>
      </bottom>
      <diagonal/>
    </border>
    <border>
      <left/>
      <right style="double">
        <color indexed="22"/>
      </right>
      <top style="thin">
        <color indexed="22"/>
      </top>
      <bottom style="double">
        <color indexed="55"/>
      </bottom>
      <diagonal/>
    </border>
    <border>
      <left style="double">
        <color indexed="22"/>
      </left>
      <right/>
      <top style="thin">
        <color indexed="22"/>
      </top>
      <bottom style="double">
        <color indexed="22"/>
      </bottom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thin">
        <color indexed="22"/>
      </right>
      <top style="double">
        <color indexed="55"/>
      </top>
      <bottom style="double">
        <color indexed="55"/>
      </bottom>
      <diagonal/>
    </border>
    <border>
      <left style="thin">
        <color indexed="22"/>
      </left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/>
    <xf numFmtId="0" fontId="5" fillId="2" borderId="0" xfId="0" applyFont="1" applyFill="1"/>
    <xf numFmtId="0" fontId="5" fillId="2" borderId="8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" fontId="8" fillId="0" borderId="15" xfId="1" applyNumberFormat="1" applyFont="1" applyFill="1" applyBorder="1" applyAlignment="1">
      <alignment horizontal="right" vertical="center" wrapText="1"/>
    </xf>
    <xf numFmtId="4" fontId="8" fillId="0" borderId="16" xfId="1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4" fontId="8" fillId="0" borderId="18" xfId="1" applyNumberFormat="1" applyFont="1" applyFill="1" applyBorder="1" applyAlignment="1">
      <alignment horizontal="right" vertical="center" wrapText="1"/>
    </xf>
    <xf numFmtId="4" fontId="8" fillId="0" borderId="19" xfId="1" applyNumberFormat="1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justify" vertical="center" wrapText="1"/>
    </xf>
    <xf numFmtId="4" fontId="8" fillId="0" borderId="21" xfId="1" applyNumberFormat="1" applyFont="1" applyFill="1" applyBorder="1" applyAlignment="1">
      <alignment horizontal="right" vertical="center" wrapText="1"/>
    </xf>
    <xf numFmtId="4" fontId="8" fillId="0" borderId="22" xfId="1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43" fontId="9" fillId="4" borderId="12" xfId="1" applyFont="1" applyFill="1" applyBorder="1" applyAlignment="1">
      <alignment horizontal="right" vertical="center" wrapText="1"/>
    </xf>
    <xf numFmtId="43" fontId="9" fillId="4" borderId="23" xfId="1" applyFont="1" applyFill="1" applyBorder="1" applyAlignment="1">
      <alignment horizontal="right" vertical="center" wrapText="1"/>
    </xf>
    <xf numFmtId="43" fontId="9" fillId="4" borderId="24" xfId="1" applyFont="1" applyFill="1" applyBorder="1" applyAlignment="1">
      <alignment horizontal="right" vertical="center" wrapText="1"/>
    </xf>
    <xf numFmtId="43" fontId="9" fillId="4" borderId="25" xfId="1" applyFont="1" applyFill="1" applyBorder="1" applyAlignment="1">
      <alignment horizontal="right" vertical="center" wrapText="1"/>
    </xf>
    <xf numFmtId="43" fontId="9" fillId="4" borderId="9" xfId="1" applyFont="1" applyFill="1" applyBorder="1" applyAlignment="1">
      <alignment horizontal="right" vertical="center" wrapText="1"/>
    </xf>
    <xf numFmtId="43" fontId="9" fillId="4" borderId="10" xfId="1" applyFont="1" applyFill="1" applyBorder="1" applyAlignment="1">
      <alignment horizontal="right" vertical="center" wrapText="1"/>
    </xf>
    <xf numFmtId="43" fontId="9" fillId="4" borderId="11" xfId="1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12" fillId="0" borderId="29" xfId="3" applyNumberFormat="1" applyFont="1" applyBorder="1" applyAlignment="1">
      <alignment horizontal="left" vertical="center" wrapText="1"/>
    </xf>
    <xf numFmtId="166" fontId="12" fillId="0" borderId="30" xfId="3" applyNumberFormat="1" applyFont="1" applyBorder="1" applyAlignment="1">
      <alignment horizontal="left" vertical="center" wrapText="1"/>
    </xf>
    <xf numFmtId="166" fontId="12" fillId="0" borderId="31" xfId="3" applyNumberFormat="1" applyFont="1" applyBorder="1" applyAlignment="1">
      <alignment horizontal="left" vertical="center" wrapText="1"/>
    </xf>
    <xf numFmtId="4" fontId="12" fillId="0" borderId="29" xfId="3" applyNumberFormat="1" applyFont="1" applyBorder="1" applyAlignment="1">
      <alignment horizontal="right" vertical="center" wrapText="1"/>
    </xf>
    <xf numFmtId="4" fontId="12" fillId="0" borderId="30" xfId="3" applyNumberFormat="1" applyFont="1" applyBorder="1" applyAlignment="1">
      <alignment horizontal="right" vertical="center" wrapText="1"/>
    </xf>
    <xf numFmtId="4" fontId="12" fillId="0" borderId="31" xfId="3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166" fontId="12" fillId="0" borderId="32" xfId="3" applyNumberFormat="1" applyFont="1" applyBorder="1" applyAlignment="1">
      <alignment horizontal="left" vertical="center" wrapText="1"/>
    </xf>
    <xf numFmtId="166" fontId="12" fillId="0" borderId="33" xfId="3" applyNumberFormat="1" applyFont="1" applyBorder="1" applyAlignment="1">
      <alignment horizontal="left" vertical="center" wrapText="1"/>
    </xf>
    <xf numFmtId="166" fontId="12" fillId="0" borderId="34" xfId="3" applyNumberFormat="1" applyFont="1" applyBorder="1" applyAlignment="1">
      <alignment horizontal="left" vertical="center" wrapText="1"/>
    </xf>
    <xf numFmtId="4" fontId="12" fillId="0" borderId="32" xfId="3" applyNumberFormat="1" applyFont="1" applyBorder="1" applyAlignment="1">
      <alignment horizontal="right" vertical="center" wrapText="1"/>
    </xf>
    <xf numFmtId="4" fontId="12" fillId="0" borderId="33" xfId="3" applyNumberFormat="1" applyFont="1" applyBorder="1" applyAlignment="1">
      <alignment horizontal="right" vertical="center" wrapText="1"/>
    </xf>
    <xf numFmtId="4" fontId="12" fillId="0" borderId="34" xfId="3" applyNumberFormat="1" applyFont="1" applyBorder="1" applyAlignment="1">
      <alignment horizontal="right" vertical="center" wrapText="1"/>
    </xf>
    <xf numFmtId="166" fontId="12" fillId="0" borderId="35" xfId="3" applyNumberFormat="1" applyFont="1" applyBorder="1" applyAlignment="1">
      <alignment horizontal="left" vertical="center" wrapText="1"/>
    </xf>
    <xf numFmtId="166" fontId="12" fillId="0" borderId="36" xfId="3" applyNumberFormat="1" applyFont="1" applyBorder="1" applyAlignment="1">
      <alignment horizontal="left" vertical="center" wrapText="1"/>
    </xf>
    <xf numFmtId="4" fontId="12" fillId="0" borderId="37" xfId="3" applyNumberFormat="1" applyFont="1" applyBorder="1" applyAlignment="1">
      <alignment horizontal="right" vertical="center" wrapText="1"/>
    </xf>
    <xf numFmtId="4" fontId="12" fillId="0" borderId="38" xfId="3" applyNumberFormat="1" applyFont="1" applyBorder="1" applyAlignment="1">
      <alignment horizontal="right" vertical="center" wrapText="1"/>
    </xf>
    <xf numFmtId="4" fontId="12" fillId="0" borderId="39" xfId="3" applyNumberFormat="1" applyFont="1" applyBorder="1" applyAlignment="1">
      <alignment horizontal="right" vertical="center" wrapText="1"/>
    </xf>
    <xf numFmtId="0" fontId="8" fillId="0" borderId="40" xfId="0" applyFont="1" applyBorder="1"/>
    <xf numFmtId="0" fontId="13" fillId="4" borderId="41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4" fontId="11" fillId="4" borderId="44" xfId="0" applyNumberFormat="1" applyFont="1" applyFill="1" applyBorder="1" applyAlignment="1">
      <alignment vertical="center"/>
    </xf>
    <xf numFmtId="4" fontId="11" fillId="4" borderId="42" xfId="0" applyNumberFormat="1" applyFont="1" applyFill="1" applyBorder="1" applyAlignment="1">
      <alignment vertical="center"/>
    </xf>
    <xf numFmtId="4" fontId="11" fillId="4" borderId="45" xfId="0" applyNumberFormat="1" applyFont="1" applyFill="1" applyBorder="1" applyAlignment="1">
      <alignment vertical="center"/>
    </xf>
    <xf numFmtId="0" fontId="14" fillId="0" borderId="0" xfId="4" applyFont="1"/>
    <xf numFmtId="0" fontId="15" fillId="0" borderId="0" xfId="4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2" fillId="0" borderId="0" xfId="0" applyFont="1"/>
  </cellXfs>
  <cellStyles count="5">
    <cellStyle name="Millares" xfId="1" builtinId="3"/>
    <cellStyle name="Normal" xfId="0" builtinId="0"/>
    <cellStyle name="Normal 2 10" xfId="3" xr:uid="{C15A07A8-C9F4-4CE4-B4AF-B281B90ABFE4}"/>
    <cellStyle name="Normal 3 2 2" xfId="2" xr:uid="{64758FFE-F05E-40CF-9BA5-563D795DF23B}"/>
    <cellStyle name="Normal 7" xfId="4" xr:uid="{F3077960-2070-4AF1-A2F2-7A3A0B307C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1</xdr:row>
      <xdr:rowOff>102990</xdr:rowOff>
    </xdr:from>
    <xdr:to>
      <xdr:col>1</xdr:col>
      <xdr:colOff>988219</xdr:colOff>
      <xdr:row>1</xdr:row>
      <xdr:rowOff>1228128</xdr:rowOff>
    </xdr:to>
    <xdr:pic>
      <xdr:nvPicPr>
        <xdr:cNvPr id="2" name="Picture 100">
          <a:extLst>
            <a:ext uri="{FF2B5EF4-FFF2-40B4-BE49-F238E27FC236}">
              <a16:creationId xmlns:a16="http://schemas.microsoft.com/office/drawing/2014/main" id="{A79E2C38-86D1-470B-8267-65AF0FF4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62521"/>
          <a:ext cx="833438" cy="1125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PUBLICA\2013\29ForCtaPubMpa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DELL\Downloads\05_ForCtaPub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cuentaPublica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NOTAS ESFC"/>
      <sheetName val="ANEXO ESFC"/>
      <sheetName val="EVHP"/>
      <sheetName val="NOTAS EDO VHP"/>
      <sheetName val="EFE"/>
      <sheetName val="EAA"/>
      <sheetName val="REP.DEUD.PUB "/>
      <sheetName val="EAIP"/>
      <sheetName val="INTEGRACIÓN DE INGRESOS"/>
      <sheetName val="EEP"/>
      <sheetName val="INTEGRACIÓN DE EGRESOS"/>
      <sheetName val="NOTAS CEP"/>
      <sheetName val="ESTADO DE ACTIVIDADES"/>
      <sheetName val="NOTAS EDO DE ACT."/>
      <sheetName val="INF OBRA T"/>
      <sheetName val="INF OBRA P"/>
      <sheetName val="DEPURACION OBRA"/>
      <sheetName val="NOTAS DEUPUB"/>
      <sheetName val=" BM"/>
      <sheetName val="BINM"/>
      <sheetName val="CAP R-33"/>
      <sheetName val="APLIC R-33"/>
      <sheetName val="CLASIF. ADMITIVA GTO"/>
      <sheetName val="CLASF.FUNCIONAL DEL GTO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CUM PROG"/>
      <sheetName val="METAS FÍSICAS"/>
      <sheetName val="INSTRUCTIVO METAS FISC"/>
      <sheetName val="iNSTRUCTIVO DOC DESA INSTIT"/>
      <sheetName val="iNSTRUCTIVO TRANSPARENC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NOTAS EDO FIN 2021"/>
      <sheetName val="F-1-ESFD LDF"/>
      <sheetName val="SERVICIOS PERSONALES LDF"/>
      <sheetName val="AESF 2021"/>
      <sheetName val="BAL COM DET 2021"/>
      <sheetName val="INF FINANC 2021"/>
      <sheetName val="SER PER 2021"/>
      <sheetName val="AYM SER AMB 2021"/>
      <sheetName val="IACP 2021"/>
      <sheetName val="ORI-APLIC REC FED y EST"/>
      <sheetName val="REL CTA BAN 2021"/>
      <sheetName val="RET ADE ENE 2021"/>
      <sheetName val="CUO AP Y RET ISSEMYM 2021"/>
      <sheetName val="RET ISR 2021"/>
      <sheetName val="REP PLAZAS 2021"/>
      <sheetName val="INF ISERTP 2021"/>
      <sheetName val="FEFOM 2021"/>
      <sheetName val="EDO ANA ING 2021"/>
      <sheetName val="EDO ANA E P E 2021"/>
      <sheetName val="INTEGRACION DE INGRESOS"/>
      <sheetName val="INTEGRACION DE EGRESOS"/>
      <sheetName val="CLAS ECONOMICA"/>
      <sheetName val="CLASF ADMNISTRATIVA IMCUFIDE"/>
      <sheetName val="CLASF FUNCIONAL"/>
      <sheetName val="INV MUE"/>
      <sheetName val="INV INM"/>
      <sheetName val="HOJA DE TRABAJO"/>
      <sheetName val="CONCILIACIÓN 2021"/>
      <sheetName val="Altas y Bajas B INM"/>
      <sheetName val="Altas y Bajas B M"/>
      <sheetName val="DEP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32C0-DB7D-4B34-AE7B-80A2463AC59B}">
  <dimension ref="A1:O52"/>
  <sheetViews>
    <sheetView showGridLines="0" tabSelected="1" topLeftCell="A31" zoomScale="80" zoomScaleNormal="80" workbookViewId="0">
      <selection activeCell="A40" sqref="A40:G40"/>
    </sheetView>
  </sheetViews>
  <sheetFormatPr baseColWidth="10" defaultRowHeight="18" x14ac:dyDescent="0.35"/>
  <cols>
    <col min="1" max="1" width="0.85546875" style="1" customWidth="1"/>
    <col min="2" max="2" width="126.28515625" style="1" customWidth="1"/>
    <col min="3" max="14" width="14.85546875" style="1" customWidth="1"/>
    <col min="15" max="15" width="1" style="1" customWidth="1"/>
    <col min="16" max="256" width="11.42578125" style="1"/>
    <col min="257" max="257" width="0.85546875" style="1" customWidth="1"/>
    <col min="258" max="258" width="126.28515625" style="1" customWidth="1"/>
    <col min="259" max="270" width="14.85546875" style="1" customWidth="1"/>
    <col min="271" max="271" width="1" style="1" customWidth="1"/>
    <col min="272" max="512" width="11.42578125" style="1"/>
    <col min="513" max="513" width="0.85546875" style="1" customWidth="1"/>
    <col min="514" max="514" width="126.28515625" style="1" customWidth="1"/>
    <col min="515" max="526" width="14.85546875" style="1" customWidth="1"/>
    <col min="527" max="527" width="1" style="1" customWidth="1"/>
    <col min="528" max="768" width="11.42578125" style="1"/>
    <col min="769" max="769" width="0.85546875" style="1" customWidth="1"/>
    <col min="770" max="770" width="126.28515625" style="1" customWidth="1"/>
    <col min="771" max="782" width="14.85546875" style="1" customWidth="1"/>
    <col min="783" max="783" width="1" style="1" customWidth="1"/>
    <col min="784" max="1024" width="11.42578125" style="1"/>
    <col min="1025" max="1025" width="0.85546875" style="1" customWidth="1"/>
    <col min="1026" max="1026" width="126.28515625" style="1" customWidth="1"/>
    <col min="1027" max="1038" width="14.85546875" style="1" customWidth="1"/>
    <col min="1039" max="1039" width="1" style="1" customWidth="1"/>
    <col min="1040" max="1280" width="11.42578125" style="1"/>
    <col min="1281" max="1281" width="0.85546875" style="1" customWidth="1"/>
    <col min="1282" max="1282" width="126.28515625" style="1" customWidth="1"/>
    <col min="1283" max="1294" width="14.85546875" style="1" customWidth="1"/>
    <col min="1295" max="1295" width="1" style="1" customWidth="1"/>
    <col min="1296" max="1536" width="11.42578125" style="1"/>
    <col min="1537" max="1537" width="0.85546875" style="1" customWidth="1"/>
    <col min="1538" max="1538" width="126.28515625" style="1" customWidth="1"/>
    <col min="1539" max="1550" width="14.85546875" style="1" customWidth="1"/>
    <col min="1551" max="1551" width="1" style="1" customWidth="1"/>
    <col min="1552" max="1792" width="11.42578125" style="1"/>
    <col min="1793" max="1793" width="0.85546875" style="1" customWidth="1"/>
    <col min="1794" max="1794" width="126.28515625" style="1" customWidth="1"/>
    <col min="1795" max="1806" width="14.85546875" style="1" customWidth="1"/>
    <col min="1807" max="1807" width="1" style="1" customWidth="1"/>
    <col min="1808" max="2048" width="11.42578125" style="1"/>
    <col min="2049" max="2049" width="0.85546875" style="1" customWidth="1"/>
    <col min="2050" max="2050" width="126.28515625" style="1" customWidth="1"/>
    <col min="2051" max="2062" width="14.85546875" style="1" customWidth="1"/>
    <col min="2063" max="2063" width="1" style="1" customWidth="1"/>
    <col min="2064" max="2304" width="11.42578125" style="1"/>
    <col min="2305" max="2305" width="0.85546875" style="1" customWidth="1"/>
    <col min="2306" max="2306" width="126.28515625" style="1" customWidth="1"/>
    <col min="2307" max="2318" width="14.85546875" style="1" customWidth="1"/>
    <col min="2319" max="2319" width="1" style="1" customWidth="1"/>
    <col min="2320" max="2560" width="11.42578125" style="1"/>
    <col min="2561" max="2561" width="0.85546875" style="1" customWidth="1"/>
    <col min="2562" max="2562" width="126.28515625" style="1" customWidth="1"/>
    <col min="2563" max="2574" width="14.85546875" style="1" customWidth="1"/>
    <col min="2575" max="2575" width="1" style="1" customWidth="1"/>
    <col min="2576" max="2816" width="11.42578125" style="1"/>
    <col min="2817" max="2817" width="0.85546875" style="1" customWidth="1"/>
    <col min="2818" max="2818" width="126.28515625" style="1" customWidth="1"/>
    <col min="2819" max="2830" width="14.85546875" style="1" customWidth="1"/>
    <col min="2831" max="2831" width="1" style="1" customWidth="1"/>
    <col min="2832" max="3072" width="11.42578125" style="1"/>
    <col min="3073" max="3073" width="0.85546875" style="1" customWidth="1"/>
    <col min="3074" max="3074" width="126.28515625" style="1" customWidth="1"/>
    <col min="3075" max="3086" width="14.85546875" style="1" customWidth="1"/>
    <col min="3087" max="3087" width="1" style="1" customWidth="1"/>
    <col min="3088" max="3328" width="11.42578125" style="1"/>
    <col min="3329" max="3329" width="0.85546875" style="1" customWidth="1"/>
    <col min="3330" max="3330" width="126.28515625" style="1" customWidth="1"/>
    <col min="3331" max="3342" width="14.85546875" style="1" customWidth="1"/>
    <col min="3343" max="3343" width="1" style="1" customWidth="1"/>
    <col min="3344" max="3584" width="11.42578125" style="1"/>
    <col min="3585" max="3585" width="0.85546875" style="1" customWidth="1"/>
    <col min="3586" max="3586" width="126.28515625" style="1" customWidth="1"/>
    <col min="3587" max="3598" width="14.85546875" style="1" customWidth="1"/>
    <col min="3599" max="3599" width="1" style="1" customWidth="1"/>
    <col min="3600" max="3840" width="11.42578125" style="1"/>
    <col min="3841" max="3841" width="0.85546875" style="1" customWidth="1"/>
    <col min="3842" max="3842" width="126.28515625" style="1" customWidth="1"/>
    <col min="3843" max="3854" width="14.85546875" style="1" customWidth="1"/>
    <col min="3855" max="3855" width="1" style="1" customWidth="1"/>
    <col min="3856" max="4096" width="11.42578125" style="1"/>
    <col min="4097" max="4097" width="0.85546875" style="1" customWidth="1"/>
    <col min="4098" max="4098" width="126.28515625" style="1" customWidth="1"/>
    <col min="4099" max="4110" width="14.85546875" style="1" customWidth="1"/>
    <col min="4111" max="4111" width="1" style="1" customWidth="1"/>
    <col min="4112" max="4352" width="11.42578125" style="1"/>
    <col min="4353" max="4353" width="0.85546875" style="1" customWidth="1"/>
    <col min="4354" max="4354" width="126.28515625" style="1" customWidth="1"/>
    <col min="4355" max="4366" width="14.85546875" style="1" customWidth="1"/>
    <col min="4367" max="4367" width="1" style="1" customWidth="1"/>
    <col min="4368" max="4608" width="11.42578125" style="1"/>
    <col min="4609" max="4609" width="0.85546875" style="1" customWidth="1"/>
    <col min="4610" max="4610" width="126.28515625" style="1" customWidth="1"/>
    <col min="4611" max="4622" width="14.85546875" style="1" customWidth="1"/>
    <col min="4623" max="4623" width="1" style="1" customWidth="1"/>
    <col min="4624" max="4864" width="11.42578125" style="1"/>
    <col min="4865" max="4865" width="0.85546875" style="1" customWidth="1"/>
    <col min="4866" max="4866" width="126.28515625" style="1" customWidth="1"/>
    <col min="4867" max="4878" width="14.85546875" style="1" customWidth="1"/>
    <col min="4879" max="4879" width="1" style="1" customWidth="1"/>
    <col min="4880" max="5120" width="11.42578125" style="1"/>
    <col min="5121" max="5121" width="0.85546875" style="1" customWidth="1"/>
    <col min="5122" max="5122" width="126.28515625" style="1" customWidth="1"/>
    <col min="5123" max="5134" width="14.85546875" style="1" customWidth="1"/>
    <col min="5135" max="5135" width="1" style="1" customWidth="1"/>
    <col min="5136" max="5376" width="11.42578125" style="1"/>
    <col min="5377" max="5377" width="0.85546875" style="1" customWidth="1"/>
    <col min="5378" max="5378" width="126.28515625" style="1" customWidth="1"/>
    <col min="5379" max="5390" width="14.85546875" style="1" customWidth="1"/>
    <col min="5391" max="5391" width="1" style="1" customWidth="1"/>
    <col min="5392" max="5632" width="11.42578125" style="1"/>
    <col min="5633" max="5633" width="0.85546875" style="1" customWidth="1"/>
    <col min="5634" max="5634" width="126.28515625" style="1" customWidth="1"/>
    <col min="5635" max="5646" width="14.85546875" style="1" customWidth="1"/>
    <col min="5647" max="5647" width="1" style="1" customWidth="1"/>
    <col min="5648" max="5888" width="11.42578125" style="1"/>
    <col min="5889" max="5889" width="0.85546875" style="1" customWidth="1"/>
    <col min="5890" max="5890" width="126.28515625" style="1" customWidth="1"/>
    <col min="5891" max="5902" width="14.85546875" style="1" customWidth="1"/>
    <col min="5903" max="5903" width="1" style="1" customWidth="1"/>
    <col min="5904" max="6144" width="11.42578125" style="1"/>
    <col min="6145" max="6145" width="0.85546875" style="1" customWidth="1"/>
    <col min="6146" max="6146" width="126.28515625" style="1" customWidth="1"/>
    <col min="6147" max="6158" width="14.85546875" style="1" customWidth="1"/>
    <col min="6159" max="6159" width="1" style="1" customWidth="1"/>
    <col min="6160" max="6400" width="11.42578125" style="1"/>
    <col min="6401" max="6401" width="0.85546875" style="1" customWidth="1"/>
    <col min="6402" max="6402" width="126.28515625" style="1" customWidth="1"/>
    <col min="6403" max="6414" width="14.85546875" style="1" customWidth="1"/>
    <col min="6415" max="6415" width="1" style="1" customWidth="1"/>
    <col min="6416" max="6656" width="11.42578125" style="1"/>
    <col min="6657" max="6657" width="0.85546875" style="1" customWidth="1"/>
    <col min="6658" max="6658" width="126.28515625" style="1" customWidth="1"/>
    <col min="6659" max="6670" width="14.85546875" style="1" customWidth="1"/>
    <col min="6671" max="6671" width="1" style="1" customWidth="1"/>
    <col min="6672" max="6912" width="11.42578125" style="1"/>
    <col min="6913" max="6913" width="0.85546875" style="1" customWidth="1"/>
    <col min="6914" max="6914" width="126.28515625" style="1" customWidth="1"/>
    <col min="6915" max="6926" width="14.85546875" style="1" customWidth="1"/>
    <col min="6927" max="6927" width="1" style="1" customWidth="1"/>
    <col min="6928" max="7168" width="11.42578125" style="1"/>
    <col min="7169" max="7169" width="0.85546875" style="1" customWidth="1"/>
    <col min="7170" max="7170" width="126.28515625" style="1" customWidth="1"/>
    <col min="7171" max="7182" width="14.85546875" style="1" customWidth="1"/>
    <col min="7183" max="7183" width="1" style="1" customWidth="1"/>
    <col min="7184" max="7424" width="11.42578125" style="1"/>
    <col min="7425" max="7425" width="0.85546875" style="1" customWidth="1"/>
    <col min="7426" max="7426" width="126.28515625" style="1" customWidth="1"/>
    <col min="7427" max="7438" width="14.85546875" style="1" customWidth="1"/>
    <col min="7439" max="7439" width="1" style="1" customWidth="1"/>
    <col min="7440" max="7680" width="11.42578125" style="1"/>
    <col min="7681" max="7681" width="0.85546875" style="1" customWidth="1"/>
    <col min="7682" max="7682" width="126.28515625" style="1" customWidth="1"/>
    <col min="7683" max="7694" width="14.85546875" style="1" customWidth="1"/>
    <col min="7695" max="7695" width="1" style="1" customWidth="1"/>
    <col min="7696" max="7936" width="11.42578125" style="1"/>
    <col min="7937" max="7937" width="0.85546875" style="1" customWidth="1"/>
    <col min="7938" max="7938" width="126.28515625" style="1" customWidth="1"/>
    <col min="7939" max="7950" width="14.85546875" style="1" customWidth="1"/>
    <col min="7951" max="7951" width="1" style="1" customWidth="1"/>
    <col min="7952" max="8192" width="11.42578125" style="1"/>
    <col min="8193" max="8193" width="0.85546875" style="1" customWidth="1"/>
    <col min="8194" max="8194" width="126.28515625" style="1" customWidth="1"/>
    <col min="8195" max="8206" width="14.85546875" style="1" customWidth="1"/>
    <col min="8207" max="8207" width="1" style="1" customWidth="1"/>
    <col min="8208" max="8448" width="11.42578125" style="1"/>
    <col min="8449" max="8449" width="0.85546875" style="1" customWidth="1"/>
    <col min="8450" max="8450" width="126.28515625" style="1" customWidth="1"/>
    <col min="8451" max="8462" width="14.85546875" style="1" customWidth="1"/>
    <col min="8463" max="8463" width="1" style="1" customWidth="1"/>
    <col min="8464" max="8704" width="11.42578125" style="1"/>
    <col min="8705" max="8705" width="0.85546875" style="1" customWidth="1"/>
    <col min="8706" max="8706" width="126.28515625" style="1" customWidth="1"/>
    <col min="8707" max="8718" width="14.85546875" style="1" customWidth="1"/>
    <col min="8719" max="8719" width="1" style="1" customWidth="1"/>
    <col min="8720" max="8960" width="11.42578125" style="1"/>
    <col min="8961" max="8961" width="0.85546875" style="1" customWidth="1"/>
    <col min="8962" max="8962" width="126.28515625" style="1" customWidth="1"/>
    <col min="8963" max="8974" width="14.85546875" style="1" customWidth="1"/>
    <col min="8975" max="8975" width="1" style="1" customWidth="1"/>
    <col min="8976" max="9216" width="11.42578125" style="1"/>
    <col min="9217" max="9217" width="0.85546875" style="1" customWidth="1"/>
    <col min="9218" max="9218" width="126.28515625" style="1" customWidth="1"/>
    <col min="9219" max="9230" width="14.85546875" style="1" customWidth="1"/>
    <col min="9231" max="9231" width="1" style="1" customWidth="1"/>
    <col min="9232" max="9472" width="11.42578125" style="1"/>
    <col min="9473" max="9473" width="0.85546875" style="1" customWidth="1"/>
    <col min="9474" max="9474" width="126.28515625" style="1" customWidth="1"/>
    <col min="9475" max="9486" width="14.85546875" style="1" customWidth="1"/>
    <col min="9487" max="9487" width="1" style="1" customWidth="1"/>
    <col min="9488" max="9728" width="11.42578125" style="1"/>
    <col min="9729" max="9729" width="0.85546875" style="1" customWidth="1"/>
    <col min="9730" max="9730" width="126.28515625" style="1" customWidth="1"/>
    <col min="9731" max="9742" width="14.85546875" style="1" customWidth="1"/>
    <col min="9743" max="9743" width="1" style="1" customWidth="1"/>
    <col min="9744" max="9984" width="11.42578125" style="1"/>
    <col min="9985" max="9985" width="0.85546875" style="1" customWidth="1"/>
    <col min="9986" max="9986" width="126.28515625" style="1" customWidth="1"/>
    <col min="9987" max="9998" width="14.85546875" style="1" customWidth="1"/>
    <col min="9999" max="9999" width="1" style="1" customWidth="1"/>
    <col min="10000" max="10240" width="11.42578125" style="1"/>
    <col min="10241" max="10241" width="0.85546875" style="1" customWidth="1"/>
    <col min="10242" max="10242" width="126.28515625" style="1" customWidth="1"/>
    <col min="10243" max="10254" width="14.85546875" style="1" customWidth="1"/>
    <col min="10255" max="10255" width="1" style="1" customWidth="1"/>
    <col min="10256" max="10496" width="11.42578125" style="1"/>
    <col min="10497" max="10497" width="0.85546875" style="1" customWidth="1"/>
    <col min="10498" max="10498" width="126.28515625" style="1" customWidth="1"/>
    <col min="10499" max="10510" width="14.85546875" style="1" customWidth="1"/>
    <col min="10511" max="10511" width="1" style="1" customWidth="1"/>
    <col min="10512" max="10752" width="11.42578125" style="1"/>
    <col min="10753" max="10753" width="0.85546875" style="1" customWidth="1"/>
    <col min="10754" max="10754" width="126.28515625" style="1" customWidth="1"/>
    <col min="10755" max="10766" width="14.85546875" style="1" customWidth="1"/>
    <col min="10767" max="10767" width="1" style="1" customWidth="1"/>
    <col min="10768" max="11008" width="11.42578125" style="1"/>
    <col min="11009" max="11009" width="0.85546875" style="1" customWidth="1"/>
    <col min="11010" max="11010" width="126.28515625" style="1" customWidth="1"/>
    <col min="11011" max="11022" width="14.85546875" style="1" customWidth="1"/>
    <col min="11023" max="11023" width="1" style="1" customWidth="1"/>
    <col min="11024" max="11264" width="11.42578125" style="1"/>
    <col min="11265" max="11265" width="0.85546875" style="1" customWidth="1"/>
    <col min="11266" max="11266" width="126.28515625" style="1" customWidth="1"/>
    <col min="11267" max="11278" width="14.85546875" style="1" customWidth="1"/>
    <col min="11279" max="11279" width="1" style="1" customWidth="1"/>
    <col min="11280" max="11520" width="11.42578125" style="1"/>
    <col min="11521" max="11521" width="0.85546875" style="1" customWidth="1"/>
    <col min="11522" max="11522" width="126.28515625" style="1" customWidth="1"/>
    <col min="11523" max="11534" width="14.85546875" style="1" customWidth="1"/>
    <col min="11535" max="11535" width="1" style="1" customWidth="1"/>
    <col min="11536" max="11776" width="11.42578125" style="1"/>
    <col min="11777" max="11777" width="0.85546875" style="1" customWidth="1"/>
    <col min="11778" max="11778" width="126.28515625" style="1" customWidth="1"/>
    <col min="11779" max="11790" width="14.85546875" style="1" customWidth="1"/>
    <col min="11791" max="11791" width="1" style="1" customWidth="1"/>
    <col min="11792" max="12032" width="11.42578125" style="1"/>
    <col min="12033" max="12033" width="0.85546875" style="1" customWidth="1"/>
    <col min="12034" max="12034" width="126.28515625" style="1" customWidth="1"/>
    <col min="12035" max="12046" width="14.85546875" style="1" customWidth="1"/>
    <col min="12047" max="12047" width="1" style="1" customWidth="1"/>
    <col min="12048" max="12288" width="11.42578125" style="1"/>
    <col min="12289" max="12289" width="0.85546875" style="1" customWidth="1"/>
    <col min="12290" max="12290" width="126.28515625" style="1" customWidth="1"/>
    <col min="12291" max="12302" width="14.85546875" style="1" customWidth="1"/>
    <col min="12303" max="12303" width="1" style="1" customWidth="1"/>
    <col min="12304" max="12544" width="11.42578125" style="1"/>
    <col min="12545" max="12545" width="0.85546875" style="1" customWidth="1"/>
    <col min="12546" max="12546" width="126.28515625" style="1" customWidth="1"/>
    <col min="12547" max="12558" width="14.85546875" style="1" customWidth="1"/>
    <col min="12559" max="12559" width="1" style="1" customWidth="1"/>
    <col min="12560" max="12800" width="11.42578125" style="1"/>
    <col min="12801" max="12801" width="0.85546875" style="1" customWidth="1"/>
    <col min="12802" max="12802" width="126.28515625" style="1" customWidth="1"/>
    <col min="12803" max="12814" width="14.85546875" style="1" customWidth="1"/>
    <col min="12815" max="12815" width="1" style="1" customWidth="1"/>
    <col min="12816" max="13056" width="11.42578125" style="1"/>
    <col min="13057" max="13057" width="0.85546875" style="1" customWidth="1"/>
    <col min="13058" max="13058" width="126.28515625" style="1" customWidth="1"/>
    <col min="13059" max="13070" width="14.85546875" style="1" customWidth="1"/>
    <col min="13071" max="13071" width="1" style="1" customWidth="1"/>
    <col min="13072" max="13312" width="11.42578125" style="1"/>
    <col min="13313" max="13313" width="0.85546875" style="1" customWidth="1"/>
    <col min="13314" max="13314" width="126.28515625" style="1" customWidth="1"/>
    <col min="13315" max="13326" width="14.85546875" style="1" customWidth="1"/>
    <col min="13327" max="13327" width="1" style="1" customWidth="1"/>
    <col min="13328" max="13568" width="11.42578125" style="1"/>
    <col min="13569" max="13569" width="0.85546875" style="1" customWidth="1"/>
    <col min="13570" max="13570" width="126.28515625" style="1" customWidth="1"/>
    <col min="13571" max="13582" width="14.85546875" style="1" customWidth="1"/>
    <col min="13583" max="13583" width="1" style="1" customWidth="1"/>
    <col min="13584" max="13824" width="11.42578125" style="1"/>
    <col min="13825" max="13825" width="0.85546875" style="1" customWidth="1"/>
    <col min="13826" max="13826" width="126.28515625" style="1" customWidth="1"/>
    <col min="13827" max="13838" width="14.85546875" style="1" customWidth="1"/>
    <col min="13839" max="13839" width="1" style="1" customWidth="1"/>
    <col min="13840" max="14080" width="11.42578125" style="1"/>
    <col min="14081" max="14081" width="0.85546875" style="1" customWidth="1"/>
    <col min="14082" max="14082" width="126.28515625" style="1" customWidth="1"/>
    <col min="14083" max="14094" width="14.85546875" style="1" customWidth="1"/>
    <col min="14095" max="14095" width="1" style="1" customWidth="1"/>
    <col min="14096" max="14336" width="11.42578125" style="1"/>
    <col min="14337" max="14337" width="0.85546875" style="1" customWidth="1"/>
    <col min="14338" max="14338" width="126.28515625" style="1" customWidth="1"/>
    <col min="14339" max="14350" width="14.85546875" style="1" customWidth="1"/>
    <col min="14351" max="14351" width="1" style="1" customWidth="1"/>
    <col min="14352" max="14592" width="11.42578125" style="1"/>
    <col min="14593" max="14593" width="0.85546875" style="1" customWidth="1"/>
    <col min="14594" max="14594" width="126.28515625" style="1" customWidth="1"/>
    <col min="14595" max="14606" width="14.85546875" style="1" customWidth="1"/>
    <col min="14607" max="14607" width="1" style="1" customWidth="1"/>
    <col min="14608" max="14848" width="11.42578125" style="1"/>
    <col min="14849" max="14849" width="0.85546875" style="1" customWidth="1"/>
    <col min="14850" max="14850" width="126.28515625" style="1" customWidth="1"/>
    <col min="14851" max="14862" width="14.85546875" style="1" customWidth="1"/>
    <col min="14863" max="14863" width="1" style="1" customWidth="1"/>
    <col min="14864" max="15104" width="11.42578125" style="1"/>
    <col min="15105" max="15105" width="0.85546875" style="1" customWidth="1"/>
    <col min="15106" max="15106" width="126.28515625" style="1" customWidth="1"/>
    <col min="15107" max="15118" width="14.85546875" style="1" customWidth="1"/>
    <col min="15119" max="15119" width="1" style="1" customWidth="1"/>
    <col min="15120" max="15360" width="11.42578125" style="1"/>
    <col min="15361" max="15361" width="0.85546875" style="1" customWidth="1"/>
    <col min="15362" max="15362" width="126.28515625" style="1" customWidth="1"/>
    <col min="15363" max="15374" width="14.85546875" style="1" customWidth="1"/>
    <col min="15375" max="15375" width="1" style="1" customWidth="1"/>
    <col min="15376" max="15616" width="11.42578125" style="1"/>
    <col min="15617" max="15617" width="0.85546875" style="1" customWidth="1"/>
    <col min="15618" max="15618" width="126.28515625" style="1" customWidth="1"/>
    <col min="15619" max="15630" width="14.85546875" style="1" customWidth="1"/>
    <col min="15631" max="15631" width="1" style="1" customWidth="1"/>
    <col min="15632" max="15872" width="11.42578125" style="1"/>
    <col min="15873" max="15873" width="0.85546875" style="1" customWidth="1"/>
    <col min="15874" max="15874" width="126.28515625" style="1" customWidth="1"/>
    <col min="15875" max="15886" width="14.85546875" style="1" customWidth="1"/>
    <col min="15887" max="15887" width="1" style="1" customWidth="1"/>
    <col min="15888" max="16128" width="11.42578125" style="1"/>
    <col min="16129" max="16129" width="0.85546875" style="1" customWidth="1"/>
    <col min="16130" max="16130" width="126.28515625" style="1" customWidth="1"/>
    <col min="16131" max="16142" width="14.85546875" style="1" customWidth="1"/>
    <col min="16143" max="16143" width="1" style="1" customWidth="1"/>
    <col min="16144" max="16384" width="11.42578125" style="1"/>
  </cols>
  <sheetData>
    <row r="1" spans="2:14" ht="4.5" customHeight="1" thickBot="1" x14ac:dyDescent="0.4"/>
    <row r="2" spans="2:14" ht="100.15" customHeight="1" thickTop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22.5" customHeight="1" thickBot="1" x14ac:dyDescent="0.4">
      <c r="B3" s="5" t="s">
        <v>1</v>
      </c>
      <c r="C3" s="6"/>
      <c r="D3" s="6"/>
      <c r="E3" s="6"/>
      <c r="F3" s="6"/>
      <c r="G3" s="6"/>
      <c r="H3" s="6"/>
      <c r="I3" s="6"/>
      <c r="J3" s="6"/>
      <c r="K3" s="7" t="s">
        <v>2</v>
      </c>
      <c r="L3" s="7"/>
      <c r="M3" s="7"/>
      <c r="N3" s="8"/>
    </row>
    <row r="4" spans="2:14" ht="3.75" customHeight="1" thickTop="1" thickBot="1" x14ac:dyDescent="0.4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2:14" ht="31.5" customHeight="1" thickTop="1" thickBot="1" x14ac:dyDescent="0.4">
      <c r="B5" s="12" t="s">
        <v>3</v>
      </c>
      <c r="C5" s="13" t="s">
        <v>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ht="20.25" customHeight="1" thickTop="1" x14ac:dyDescent="0.35">
      <c r="B6" s="16"/>
      <c r="C6" s="17" t="s">
        <v>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2:14" ht="20.25" customHeight="1" thickBot="1" x14ac:dyDescent="0.4">
      <c r="B7" s="16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2:14" ht="31.5" customHeight="1" thickTop="1" thickBot="1" x14ac:dyDescent="0.4">
      <c r="B8" s="23"/>
      <c r="C8" s="24" t="s">
        <v>6</v>
      </c>
      <c r="D8" s="24" t="s">
        <v>7</v>
      </c>
      <c r="E8" s="24" t="s">
        <v>8</v>
      </c>
      <c r="F8" s="24" t="s">
        <v>9</v>
      </c>
      <c r="G8" s="24" t="s">
        <v>10</v>
      </c>
      <c r="H8" s="24" t="s">
        <v>11</v>
      </c>
      <c r="I8" s="24" t="s">
        <v>12</v>
      </c>
      <c r="J8" s="24" t="s">
        <v>13</v>
      </c>
      <c r="K8" s="24" t="s">
        <v>14</v>
      </c>
      <c r="L8" s="24" t="s">
        <v>15</v>
      </c>
      <c r="M8" s="24" t="s">
        <v>16</v>
      </c>
      <c r="N8" s="25" t="s">
        <v>17</v>
      </c>
    </row>
    <row r="9" spans="2:14" ht="27" customHeight="1" thickTop="1" x14ac:dyDescent="0.35">
      <c r="B9" s="26" t="s">
        <v>18</v>
      </c>
      <c r="C9" s="27">
        <v>78139.88</v>
      </c>
      <c r="D9" s="27">
        <v>78139.88</v>
      </c>
      <c r="E9" s="27">
        <v>78139.88</v>
      </c>
      <c r="F9" s="27">
        <v>78139.88</v>
      </c>
      <c r="G9" s="27">
        <v>60867.88</v>
      </c>
      <c r="H9" s="27">
        <v>60654.99</v>
      </c>
      <c r="I9" s="27">
        <v>60442.1</v>
      </c>
      <c r="J9" s="27">
        <v>64602.559999999998</v>
      </c>
      <c r="K9" s="27">
        <v>64602.559999999998</v>
      </c>
      <c r="L9" s="27">
        <v>64602.559999999998</v>
      </c>
      <c r="M9" s="27">
        <v>72815.16</v>
      </c>
      <c r="N9" s="28">
        <v>72815.16</v>
      </c>
    </row>
    <row r="10" spans="2:14" ht="27" customHeight="1" x14ac:dyDescent="0.35">
      <c r="B10" s="29" t="s">
        <v>19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1">
        <v>0</v>
      </c>
    </row>
    <row r="11" spans="2:14" ht="27" customHeight="1" x14ac:dyDescent="0.35">
      <c r="B11" s="29" t="s">
        <v>20</v>
      </c>
      <c r="C11" s="30">
        <v>0</v>
      </c>
      <c r="D11" s="30">
        <v>0</v>
      </c>
      <c r="E11" s="30">
        <v>1897.91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v>0</v>
      </c>
    </row>
    <row r="12" spans="2:14" ht="27" customHeight="1" x14ac:dyDescent="0.35">
      <c r="B12" s="29" t="s">
        <v>21</v>
      </c>
      <c r="C12" s="30">
        <v>258.8</v>
      </c>
      <c r="D12" s="30">
        <v>258.8</v>
      </c>
      <c r="E12" s="30">
        <v>768.5</v>
      </c>
      <c r="F12" s="30">
        <v>258.8</v>
      </c>
      <c r="G12" s="30">
        <v>258.8</v>
      </c>
      <c r="H12" s="30">
        <v>258.8</v>
      </c>
      <c r="I12" s="30">
        <v>258.8</v>
      </c>
      <c r="J12" s="30">
        <v>258.8</v>
      </c>
      <c r="K12" s="30">
        <v>258.8</v>
      </c>
      <c r="L12" s="30">
        <v>258.8</v>
      </c>
      <c r="M12" s="30">
        <v>258.8</v>
      </c>
      <c r="N12" s="31">
        <v>258.8</v>
      </c>
    </row>
    <row r="13" spans="2:14" ht="27" customHeight="1" x14ac:dyDescent="0.35">
      <c r="B13" s="29" t="s">
        <v>22</v>
      </c>
      <c r="C13" s="30">
        <v>0</v>
      </c>
      <c r="D13" s="30">
        <v>0</v>
      </c>
      <c r="E13" s="30">
        <v>509.7</v>
      </c>
      <c r="F13" s="30">
        <v>0</v>
      </c>
      <c r="G13" s="30">
        <v>0</v>
      </c>
      <c r="H13" s="30">
        <v>0</v>
      </c>
      <c r="I13" s="30">
        <v>918.28</v>
      </c>
      <c r="J13" s="30">
        <v>0</v>
      </c>
      <c r="K13" s="30">
        <v>0</v>
      </c>
      <c r="L13" s="30">
        <v>0</v>
      </c>
      <c r="M13" s="30">
        <v>0</v>
      </c>
      <c r="N13" s="31">
        <v>214417.2</v>
      </c>
    </row>
    <row r="14" spans="2:14" ht="27" customHeight="1" x14ac:dyDescent="0.35">
      <c r="B14" s="29" t="s">
        <v>23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2:14" ht="27" customHeight="1" x14ac:dyDescent="0.35">
      <c r="B15" s="29" t="s">
        <v>24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v>0</v>
      </c>
    </row>
    <row r="16" spans="2:14" ht="27" customHeight="1" x14ac:dyDescent="0.35">
      <c r="B16" s="29" t="s">
        <v>25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2:14" ht="30" customHeight="1" x14ac:dyDescent="0.35">
      <c r="B17" s="29" t="s">
        <v>26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2:14" ht="27" customHeight="1" x14ac:dyDescent="0.35">
      <c r="B18" s="29" t="s">
        <v>27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2:14" ht="30" customHeight="1" x14ac:dyDescent="0.35">
      <c r="B19" s="29" t="s">
        <v>28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2:14" ht="30" customHeight="1" x14ac:dyDescent="0.35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2:14" ht="27" customHeight="1" x14ac:dyDescent="0.35">
      <c r="B21" s="29" t="s">
        <v>30</v>
      </c>
      <c r="C21" s="30">
        <v>2348.5</v>
      </c>
      <c r="D21" s="30">
        <v>2348.5</v>
      </c>
      <c r="E21" s="30">
        <v>2348.5</v>
      </c>
      <c r="F21" s="30">
        <v>2348.5</v>
      </c>
      <c r="G21" s="30">
        <v>1484.9</v>
      </c>
      <c r="H21" s="30">
        <v>1474.25</v>
      </c>
      <c r="I21" s="30">
        <v>1463.6</v>
      </c>
      <c r="J21" s="30">
        <v>1463.6</v>
      </c>
      <c r="K21" s="30">
        <v>1463.6</v>
      </c>
      <c r="L21" s="30">
        <v>1463.6</v>
      </c>
      <c r="M21" s="30">
        <v>1874.24</v>
      </c>
      <c r="N21" s="31">
        <v>1874.24</v>
      </c>
    </row>
    <row r="22" spans="2:14" ht="30" customHeight="1" x14ac:dyDescent="0.35">
      <c r="B22" s="29" t="s">
        <v>31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2:14" ht="27" customHeight="1" x14ac:dyDescent="0.35">
      <c r="B23" s="29" t="s">
        <v>32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>
        <v>0</v>
      </c>
    </row>
    <row r="24" spans="2:14" ht="30" customHeight="1" x14ac:dyDescent="0.35">
      <c r="B24" s="29" t="s">
        <v>33</v>
      </c>
      <c r="C24" s="30">
        <v>0</v>
      </c>
      <c r="D24" s="30">
        <v>17742.330000000002</v>
      </c>
      <c r="E24" s="30">
        <v>40559.46</v>
      </c>
      <c r="F24" s="30">
        <v>35486.86</v>
      </c>
      <c r="G24" s="30">
        <v>31376.16</v>
      </c>
      <c r="H24" s="30">
        <v>33557.5</v>
      </c>
      <c r="I24" s="30">
        <v>36442.980000000003</v>
      </c>
      <c r="J24" s="30">
        <v>37016.089999999997</v>
      </c>
      <c r="K24" s="30">
        <v>33742.18</v>
      </c>
      <c r="L24" s="30">
        <v>35321.910000000003</v>
      </c>
      <c r="M24" s="30">
        <v>34458.949999999997</v>
      </c>
      <c r="N24" s="31">
        <v>35465.58</v>
      </c>
    </row>
    <row r="25" spans="2:14" ht="42" customHeight="1" x14ac:dyDescent="0.35">
      <c r="B25" s="29" t="s">
        <v>34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1">
        <v>0</v>
      </c>
    </row>
    <row r="26" spans="2:14" ht="27" customHeight="1" x14ac:dyDescent="0.35">
      <c r="B26" s="29" t="s">
        <v>35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1">
        <v>0</v>
      </c>
    </row>
    <row r="27" spans="2:14" ht="30" customHeight="1" x14ac:dyDescent="0.35">
      <c r="B27" s="29" t="s">
        <v>36</v>
      </c>
      <c r="C27" s="30">
        <v>0</v>
      </c>
      <c r="D27" s="30">
        <v>7500</v>
      </c>
      <c r="E27" s="30">
        <v>15000</v>
      </c>
      <c r="F27" s="30">
        <v>11500</v>
      </c>
      <c r="G27" s="30">
        <v>0</v>
      </c>
      <c r="H27" s="30">
        <v>26697.39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1">
        <v>0</v>
      </c>
    </row>
    <row r="28" spans="2:14" ht="27" customHeight="1" x14ac:dyDescent="0.35">
      <c r="B28" s="29" t="s">
        <v>37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1">
        <v>0</v>
      </c>
    </row>
    <row r="29" spans="2:14" ht="45.75" customHeight="1" x14ac:dyDescent="0.35">
      <c r="B29" s="29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</row>
    <row r="30" spans="2:14" ht="27" customHeight="1" x14ac:dyDescent="0.35">
      <c r="B30" s="29" t="s">
        <v>39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ht="42" customHeight="1" x14ac:dyDescent="0.35">
      <c r="B31" s="29" t="s">
        <v>40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ht="6" customHeight="1" thickBot="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</row>
    <row r="33" spans="1:15" ht="30.75" customHeight="1" thickTop="1" thickBot="1" x14ac:dyDescent="0.4">
      <c r="B33" s="35" t="s">
        <v>41</v>
      </c>
      <c r="C33" s="36">
        <f t="shared" ref="C33:N33" si="0">SUM(C9:C32)</f>
        <v>80747.180000000008</v>
      </c>
      <c r="D33" s="37">
        <f t="shared" si="0"/>
        <v>105989.51000000001</v>
      </c>
      <c r="E33" s="37">
        <f t="shared" si="0"/>
        <v>139223.95000000001</v>
      </c>
      <c r="F33" s="37">
        <f t="shared" si="0"/>
        <v>127734.04000000001</v>
      </c>
      <c r="G33" s="37">
        <f t="shared" si="0"/>
        <v>93987.74</v>
      </c>
      <c r="H33" s="37">
        <f t="shared" si="0"/>
        <v>122642.93000000001</v>
      </c>
      <c r="I33" s="37">
        <f t="shared" si="0"/>
        <v>99525.760000000009</v>
      </c>
      <c r="J33" s="37">
        <f t="shared" si="0"/>
        <v>103341.05</v>
      </c>
      <c r="K33" s="37">
        <f t="shared" si="0"/>
        <v>100067.14000000001</v>
      </c>
      <c r="L33" s="38">
        <f t="shared" si="0"/>
        <v>101646.87000000001</v>
      </c>
      <c r="M33" s="38">
        <f t="shared" si="0"/>
        <v>109407.15000000001</v>
      </c>
      <c r="N33" s="39">
        <f t="shared" si="0"/>
        <v>324830.98000000004</v>
      </c>
    </row>
    <row r="34" spans="1:15" ht="30.75" customHeight="1" thickTop="1" thickBot="1" x14ac:dyDescent="0.4">
      <c r="B34" s="35" t="s">
        <v>42</v>
      </c>
      <c r="C34" s="40">
        <f>+C33+D33+E33+F33+G33+H33+I33+J33+K33+L33+M33+N33</f>
        <v>1509144.3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</row>
    <row r="35" spans="1:15" ht="9" customHeight="1" thickTop="1" x14ac:dyDescent="0.35"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5" ht="15" customHeight="1" thickBot="1" x14ac:dyDescent="0.4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5" ht="21" customHeight="1" thickTop="1" thickBot="1" x14ac:dyDescent="0.4">
      <c r="A37" s="46" t="s">
        <v>43</v>
      </c>
      <c r="B37" s="47"/>
      <c r="C37" s="47"/>
      <c r="D37" s="47"/>
      <c r="E37" s="47"/>
      <c r="F37" s="47"/>
      <c r="G37" s="47"/>
      <c r="H37" s="48" t="s">
        <v>44</v>
      </c>
      <c r="I37" s="48"/>
      <c r="J37" s="49"/>
      <c r="K37" s="50"/>
      <c r="L37" s="50"/>
      <c r="M37" s="50"/>
      <c r="N37" s="50"/>
    </row>
    <row r="38" spans="1:15" ht="27" customHeight="1" thickTop="1" x14ac:dyDescent="0.35">
      <c r="A38" s="51" t="s">
        <v>45</v>
      </c>
      <c r="B38" s="52"/>
      <c r="C38" s="52"/>
      <c r="D38" s="52"/>
      <c r="E38" s="52"/>
      <c r="F38" s="52"/>
      <c r="G38" s="53"/>
      <c r="H38" s="54">
        <v>833962.49</v>
      </c>
      <c r="I38" s="55"/>
      <c r="J38" s="56"/>
      <c r="K38" s="57"/>
      <c r="L38" s="57"/>
      <c r="M38" s="57"/>
      <c r="N38" s="57"/>
      <c r="O38" s="57"/>
    </row>
    <row r="39" spans="1:15" ht="27" customHeight="1" x14ac:dyDescent="0.35">
      <c r="A39" s="58" t="s">
        <v>46</v>
      </c>
      <c r="B39" s="59"/>
      <c r="C39" s="59"/>
      <c r="D39" s="59"/>
      <c r="E39" s="59"/>
      <c r="F39" s="59"/>
      <c r="G39" s="60"/>
      <c r="H39" s="61">
        <v>371170</v>
      </c>
      <c r="I39" s="62"/>
      <c r="J39" s="63"/>
      <c r="K39" s="57"/>
      <c r="L39" s="57"/>
      <c r="M39" s="57"/>
      <c r="N39" s="57"/>
      <c r="O39" s="57"/>
    </row>
    <row r="40" spans="1:15" ht="27" customHeight="1" x14ac:dyDescent="0.35">
      <c r="A40" s="58" t="s">
        <v>47</v>
      </c>
      <c r="B40" s="59"/>
      <c r="C40" s="59"/>
      <c r="D40" s="59"/>
      <c r="E40" s="59"/>
      <c r="F40" s="59"/>
      <c r="G40" s="60"/>
      <c r="H40" s="61">
        <v>219460.48000000001</v>
      </c>
      <c r="I40" s="62"/>
      <c r="J40" s="63"/>
      <c r="K40" s="57"/>
      <c r="L40" s="57"/>
      <c r="M40" s="57"/>
      <c r="N40" s="57"/>
      <c r="O40" s="57"/>
    </row>
    <row r="41" spans="1:15" ht="27" customHeight="1" x14ac:dyDescent="0.35">
      <c r="A41" s="58" t="s">
        <v>48</v>
      </c>
      <c r="B41" s="59"/>
      <c r="C41" s="59"/>
      <c r="D41" s="59"/>
      <c r="E41" s="59"/>
      <c r="F41" s="59"/>
      <c r="G41" s="60"/>
      <c r="H41" s="61">
        <v>82653.42</v>
      </c>
      <c r="I41" s="62"/>
      <c r="J41" s="63"/>
      <c r="K41" s="57"/>
      <c r="L41" s="57"/>
      <c r="M41" s="57"/>
      <c r="N41" s="57"/>
      <c r="O41" s="57"/>
    </row>
    <row r="42" spans="1:15" ht="27" customHeight="1" thickBot="1" x14ac:dyDescent="0.4">
      <c r="A42" s="58" t="s">
        <v>49</v>
      </c>
      <c r="B42" s="64"/>
      <c r="C42" s="64"/>
      <c r="D42" s="64"/>
      <c r="E42" s="64"/>
      <c r="F42" s="64"/>
      <c r="G42" s="65"/>
      <c r="H42" s="66">
        <v>1897.91</v>
      </c>
      <c r="I42" s="67"/>
      <c r="J42" s="68"/>
      <c r="K42" s="57"/>
      <c r="L42" s="57"/>
      <c r="M42" s="57"/>
      <c r="N42" s="57"/>
      <c r="O42" s="57"/>
    </row>
    <row r="43" spans="1:15" ht="30" customHeight="1" thickTop="1" thickBot="1" x14ac:dyDescent="0.4">
      <c r="A43" s="69"/>
      <c r="B43" s="70" t="s">
        <v>50</v>
      </c>
      <c r="C43" s="71"/>
      <c r="D43" s="71"/>
      <c r="E43" s="71"/>
      <c r="F43" s="71"/>
      <c r="G43" s="72"/>
      <c r="H43" s="73">
        <f>SUM(H38+H39+H40+H41+H42)</f>
        <v>1509144.2999999998</v>
      </c>
      <c r="I43" s="74"/>
      <c r="J43" s="75"/>
    </row>
    <row r="44" spans="1:15" ht="10.9" customHeight="1" thickTop="1" x14ac:dyDescent="0.35"/>
    <row r="45" spans="1:15" ht="9" customHeight="1" x14ac:dyDescent="0.35"/>
    <row r="46" spans="1:15" s="76" customFormat="1" ht="14.25" x14ac:dyDescent="0.3">
      <c r="B46" s="77" t="s">
        <v>51</v>
      </c>
    </row>
    <row r="50" spans="2:10" x14ac:dyDescent="0.35">
      <c r="B50" s="78" t="s">
        <v>52</v>
      </c>
      <c r="C50" s="79"/>
      <c r="D50" s="79"/>
      <c r="E50" s="79"/>
      <c r="F50" s="79"/>
      <c r="G50" s="79"/>
      <c r="H50" s="79"/>
      <c r="I50" s="79"/>
      <c r="J50" s="79"/>
    </row>
    <row r="51" spans="2:10" x14ac:dyDescent="0.35">
      <c r="B51" s="78" t="s">
        <v>53</v>
      </c>
      <c r="C51" s="79"/>
      <c r="D51" s="79"/>
      <c r="E51" s="79"/>
      <c r="F51" s="79"/>
      <c r="G51" s="79"/>
      <c r="H51" s="79"/>
      <c r="I51" s="79"/>
      <c r="J51" s="79"/>
    </row>
    <row r="52" spans="2:10" x14ac:dyDescent="0.35">
      <c r="B52" s="78" t="s">
        <v>54</v>
      </c>
      <c r="C52" s="79"/>
      <c r="D52" s="79"/>
      <c r="E52" s="79"/>
      <c r="F52" s="79"/>
      <c r="G52" s="79"/>
      <c r="H52" s="79"/>
      <c r="I52" s="79"/>
      <c r="J52" s="79"/>
    </row>
  </sheetData>
  <mergeCells count="24">
    <mergeCell ref="B43:G43"/>
    <mergeCell ref="H43:J43"/>
    <mergeCell ref="B50:J50"/>
    <mergeCell ref="B51:J51"/>
    <mergeCell ref="B52:J52"/>
    <mergeCell ref="A40:G40"/>
    <mergeCell ref="H40:J40"/>
    <mergeCell ref="A41:G41"/>
    <mergeCell ref="H41:J41"/>
    <mergeCell ref="A42:G42"/>
    <mergeCell ref="H42:J42"/>
    <mergeCell ref="B36:N36"/>
    <mergeCell ref="A37:G37"/>
    <mergeCell ref="H37:J37"/>
    <mergeCell ref="A38:G38"/>
    <mergeCell ref="H38:J38"/>
    <mergeCell ref="A39:G39"/>
    <mergeCell ref="H39:J39"/>
    <mergeCell ref="B2:N2"/>
    <mergeCell ref="K3:N3"/>
    <mergeCell ref="B5:B8"/>
    <mergeCell ref="C5:N5"/>
    <mergeCell ref="C6:N7"/>
    <mergeCell ref="C34:N34"/>
  </mergeCells>
  <pageMargins left="0.39370078740157483" right="0.39370078740157483" top="0.39370078740157483" bottom="0.19685039370078741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ISERTP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2022-03-12T19:46:19Z</cp:lastPrinted>
  <dcterms:created xsi:type="dcterms:W3CDTF">2022-03-12T19:45:19Z</dcterms:created>
  <dcterms:modified xsi:type="dcterms:W3CDTF">2022-03-12T19:47:01Z</dcterms:modified>
</cp:coreProperties>
</file>